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atin.pailodze\Desktop\"/>
    </mc:Choice>
  </mc:AlternateContent>
  <bookViews>
    <workbookView xWindow="0" yWindow="0" windowWidth="28800" windowHeight="14130" tabRatio="1000"/>
  </bookViews>
  <sheets>
    <sheet name="2022 წლის შემდგარი" sheetId="21" r:id="rId1"/>
    <sheet name="2022 წლის შეწყვეტილი" sheetId="12" r:id="rId2"/>
    <sheet name="2022 წლის უარყოფითი შედეგით დას" sheetId="13" r:id="rId3"/>
    <sheet name="2022 წელი არშემდგარი ტენდერები" sheetId="14" r:id="rId4"/>
    <sheet name="Sheet8" sheetId="2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1" l="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6" i="21"/>
  <c r="I7" i="21"/>
  <c r="I8" i="21"/>
  <c r="I9" i="21"/>
  <c r="I10" i="21"/>
  <c r="I5" i="21"/>
</calcChain>
</file>

<file path=xl/sharedStrings.xml><?xml version="1.0" encoding="utf-8"?>
<sst xmlns="http://schemas.openxmlformats.org/spreadsheetml/2006/main" count="171" uniqueCount="131">
  <si>
    <t>tenderiT gaTvaliswinebuli Tanxa</t>
  </si>
  <si>
    <t>dafinansebis wyaro</t>
  </si>
  <si>
    <t>Sesyidvis tipi</t>
  </si>
  <si>
    <t>#</t>
  </si>
  <si>
    <t>CPV</t>
  </si>
  <si>
    <t>tenderis dawyebis da dasrulebis TariRi</t>
  </si>
  <si>
    <t xml:space="preserve">tenderiს შეწყვეტის თარიღი </t>
  </si>
  <si>
    <t>ელექტრონული ტენდერი აუქციონის გარეშე(NAT)</t>
  </si>
  <si>
    <t>N</t>
  </si>
  <si>
    <t>დაფინანსების წყარო</t>
  </si>
  <si>
    <t>შესყიდვის ტიპი</t>
  </si>
  <si>
    <t>ტენდერის დაწყების და დასრულების თარიღი</t>
  </si>
  <si>
    <t>ტენდერის უარყოფითად დასრულების თარიღი</t>
  </si>
  <si>
    <t>ტენდერით გათვალისწინებული თანხა</t>
  </si>
  <si>
    <t>შესყიდვის საგანი</t>
  </si>
  <si>
    <r>
      <t xml:space="preserve">tenderis nomeri </t>
    </r>
    <r>
      <rPr>
        <b/>
        <sz val="12"/>
        <color theme="1"/>
        <rFont val="Calibri"/>
        <family val="2"/>
        <scheme val="minor"/>
      </rPr>
      <t>SPA/NAT</t>
    </r>
  </si>
  <si>
    <t>ტენდერის ნომერი SPA/NAT</t>
  </si>
  <si>
    <t>შენიშვნა</t>
  </si>
  <si>
    <t>შეწყვეტის მიზეზი</t>
  </si>
  <si>
    <t>შესყიდვის ობიექტი</t>
  </si>
  <si>
    <t>სატენდერო თანხა</t>
  </si>
  <si>
    <r>
      <t xml:space="preserve">ტენდერის  </t>
    </r>
    <r>
      <rPr>
        <b/>
        <sz val="12"/>
        <color theme="1"/>
        <rFont val="Calibri"/>
        <family val="2"/>
        <scheme val="minor"/>
      </rPr>
      <t>SPA</t>
    </r>
  </si>
  <si>
    <t>ტენდერის გამოცხადების და დასრულების თარიღი</t>
  </si>
  <si>
    <t>უარყოფითი შედეგით დასრულების მიზეზი</t>
  </si>
  <si>
    <t>100% - ადგილობრივი თვითმართველი ერთეულის ბიუჯეტი</t>
  </si>
  <si>
    <t>15800000 - სხვადასხვა საკვები პროდუქტი, 15800000 - სხვადასხვა საკვები პროდუქტი</t>
  </si>
  <si>
    <t>2022  წელი შეყვეტილი ტენდერები</t>
  </si>
  <si>
    <t>2022 წლის უარყოფითი შედეგით დასრულებული ტენდერები</t>
  </si>
  <si>
    <r>
      <t xml:space="preserve">                                                                       </t>
    </r>
    <r>
      <rPr>
        <sz val="11"/>
        <color theme="1"/>
        <rFont val="AcadMtavr"/>
      </rPr>
      <t xml:space="preserve"> </t>
    </r>
    <r>
      <rPr>
        <sz val="18"/>
        <color theme="1"/>
        <rFont val="AcadMtavr"/>
      </rPr>
      <t xml:space="preserve"> 2022 wlis arSemdgari tenderebi</t>
    </r>
  </si>
  <si>
    <t>NAT220000199</t>
  </si>
  <si>
    <t>06.01.2022 - 14.01.2022</t>
  </si>
  <si>
    <t>3`225.00</t>
  </si>
  <si>
    <t>აფხაზეთიდან დევნილი ბავშვებისათვის საახალწლო დღესასწაულთან დაკავშირებით საჩუქრების მოწოდება.</t>
  </si>
  <si>
    <t>25.02.2022</t>
  </si>
  <si>
    <t>CMR220088218</t>
  </si>
  <si>
    <t>06.07.2022</t>
  </si>
  <si>
    <t>05.07.2022</t>
  </si>
  <si>
    <t>08.07.2022</t>
  </si>
  <si>
    <t>13.07.2022</t>
  </si>
  <si>
    <t>CMR220091811</t>
  </si>
  <si>
    <t>22.08.2022</t>
  </si>
  <si>
    <t>15.09.2022</t>
  </si>
  <si>
    <t>NAT220000906</t>
  </si>
  <si>
    <t>09.03.2022</t>
  </si>
  <si>
    <t>NAT220000908</t>
  </si>
  <si>
    <t>სოფელ მათხოჯში მე-7 და მე-8 ქუჩებისა და სოფელ კუხში მე-3 ქუჩის მოასფალტება</t>
  </si>
  <si>
    <t>NAT220000909</t>
  </si>
  <si>
    <t>NAT220001632</t>
  </si>
  <si>
    <t>ხონის მუნიციპალიტეტში, გუბის ადმინისტრაციულ ერთეულში, ახალგაზრდული მულტიფუნქციური ცენტრის ფასადის რეაბილიტაციის სამუშაოები.</t>
  </si>
  <si>
    <t>NAT220001633</t>
  </si>
  <si>
    <t>22.02.2022</t>
  </si>
  <si>
    <t>სოფლის მხარდაჭერის პროგრამის ფარგლებში, ხონის მუნიციპალიტეტის სოფელ ზედა კინჩხის ცენტრში მდებარე სკვერის კეთილმოწყობა.</t>
  </si>
  <si>
    <t>100% - ადგილობრივი თვითმართველი ერთეულის ბიუჯეტი</t>
  </si>
  <si>
    <t>პროექტის დასახელება</t>
  </si>
  <si>
    <t>ელექტრონული ტენდერის განაცხადის ნომერი</t>
  </si>
  <si>
    <t>სამუშაოს შემსრულებელი ორგანიზაციის დასახელება</t>
  </si>
  <si>
    <t>სამუშაოს შემსრულებელი ორგანიზაციის საიდენტ. კოდი</t>
  </si>
  <si>
    <t>შესასრულებელი სამუსაოს სახელშეკრულებო ღირებულება</t>
  </si>
  <si>
    <t>სამუშაოების დაწყების თარიღი</t>
  </si>
  <si>
    <t>სამუშაოების დასრულებისთარიღი</t>
  </si>
  <si>
    <t>შესრულების პროცენტი</t>
  </si>
  <si>
    <t>შესასრულებელი სამუშაოს საკასო ღირებულება</t>
  </si>
  <si>
    <t>221269080</t>
  </si>
  <si>
    <t>შპს "ჯ და ჯ"</t>
  </si>
  <si>
    <t>ხონის მუნიციპალიტეტის სოფ. საწულუკიძეოს სასაფლაოდან ახალსოფლის მიმართულებით მიმავალი გზის, სოფ. ჩაის მეურნეობის მეორე უბნის გზისა და სოფ. ნახახულევში N3 ქუჩის მოასფალტების სამუშაოები.</t>
  </si>
  <si>
    <t>2022 წლის 2 ივნისი</t>
  </si>
  <si>
    <t>2022 წლის 11 ივლისი</t>
  </si>
  <si>
    <t>ქ. ხონში ახალგაზრდობის ქუჩის, ჩიხის, ახალგაზრდობის ქუჩის I და II შესახვევის რეაბილიტაცია, ჭანტურიას ქუჩის II და VI შესახვევის რეაბილიტაცია და სოფ. გვაზაური-ღანირის დამაკავშირებელი გზის მოასფალტება.</t>
  </si>
  <si>
    <t>2022 წლის 27 სექტემბერი</t>
  </si>
  <si>
    <t xml:space="preserve"> ინდ. მეწარმე ,,მაია გულბანი"</t>
  </si>
  <si>
    <t>2022 წლის 26 აპრილი</t>
  </si>
  <si>
    <t>შპს ,,იურო"</t>
  </si>
  <si>
    <t>2022 წლის 16 მარტი</t>
  </si>
  <si>
    <t>NAT220001635</t>
  </si>
  <si>
    <t>სოფლის მხარდაჭერის პროგრამის ფარგლებში, ხონის მუნიციპალიტეტის სოფლებში: ივანდიდსა და კონტუათში სკვერების მოწყობა</t>
  </si>
  <si>
    <t>შპს ,,მედ საპორტ"</t>
  </si>
  <si>
    <t>2022 წლის 21 სექტემბერი</t>
  </si>
  <si>
    <t>NAT220001636</t>
  </si>
  <si>
    <t>სოფ. დედალაურში, გველესიანებიწს უბანში მდ. გუბისწყალზე ბონდის ხიდის შეკეთება</t>
  </si>
  <si>
    <t>02.03.2022</t>
  </si>
  <si>
    <t>2022 წლის 31 მარტი</t>
  </si>
  <si>
    <t>ქ. ხონში, ბაგრატიონის ქ. N11 და N13 მრავალსართულიანი საერთო საცხოვრებელი ბინების ეზოში, საბავშვო ატრაქციონისა და მინი სტადიონის მოწყობა.</t>
  </si>
  <si>
    <t>NAT220003742</t>
  </si>
  <si>
    <t>18.03.2022</t>
  </si>
  <si>
    <t>2022 წლის 16 მაისი</t>
  </si>
  <si>
    <t>ხონის მუნიციპალიტეტში, სოფ. ქუტირში, ფსიქიკური ჯანმრთელობის ეროვნულ ცენტრთან მიმავალ გზაზე გარე განათების სისტემის ქსელთან დაერთება.</t>
  </si>
  <si>
    <t>28.04.2022</t>
  </si>
  <si>
    <t>NAT220006658</t>
  </si>
  <si>
    <t>2022 წლის 6 მაისი</t>
  </si>
  <si>
    <t>NAT220009699</t>
  </si>
  <si>
    <t>სოფ. გორდში ფანცულაიების უბანში სასოფლო გზაზე ბეტონის საფარის მოწყობა</t>
  </si>
  <si>
    <t>შპს ,,ფარაონი"</t>
  </si>
  <si>
    <t>07.07.2022</t>
  </si>
  <si>
    <t>მიმდინარე</t>
  </si>
  <si>
    <t>NAT220011552</t>
  </si>
  <si>
    <t>ქ.ხონში ახალგაზრდობის ქუჩაზე სანიაღვრე არხების მოწყობის სამუშაოები</t>
  </si>
  <si>
    <t>შპს ,,ევროტექნიქსი"</t>
  </si>
  <si>
    <t>შპს ჯთბ გოლდენ ეიჯ</t>
  </si>
  <si>
    <t>გორდის ადმინისტრაციული ერთეულის ვიზიტორთა სახლიდან გამშვებ პუნქტამდე მისასვლელი გზის რეაბილიტაცია</t>
  </si>
  <si>
    <t>NAT220013802</t>
  </si>
  <si>
    <t>NAT220014353</t>
  </si>
  <si>
    <t>ქ. ხონში #4 საჯარო სკოლაში ორი ოთახის (კომპიუტერული ცენტრი) სარეაბილიტაციო სამუშაოები</t>
  </si>
  <si>
    <t>შპს უსაფრთხო ქალაქი</t>
  </si>
  <si>
    <t xml:space="preserve">19.08.2022 </t>
  </si>
  <si>
    <t>2022 წლის 16 სექტემბერი</t>
  </si>
  <si>
    <t>NAT220014605</t>
  </si>
  <si>
    <t>ხონის მუნიციპალიტეტის, სოფ. მათხოჯში ვარლამ ძიძიგურის სახელობის საჯარო სკოლის ეზოში ღია სპორტული მოედანის მოწყობა.</t>
  </si>
  <si>
    <t>შპს სტარტ +</t>
  </si>
  <si>
    <t>NAT220015923</t>
  </si>
  <si>
    <t>ხონის მუნიციპალიტეტში, სოფ. გუბის მე-6 ქუჩის, გუბის მე-16 ქუჩის, სოფ. კუხის მე-6 ქუჩის და სოფ. მათხოჯის მე-12 ქუჩის მოასფალტების სამუშაოები.</t>
  </si>
  <si>
    <t>30.09.2022</t>
  </si>
  <si>
    <t>NAT220015924</t>
  </si>
  <si>
    <t>ხონის მუნიციპალიტეტის სოფ. ქუტირი-პატარა ჯიხაიშის დამაკავშირებელი გზის მოასფალტება.</t>
  </si>
  <si>
    <t>NAT220015926</t>
  </si>
  <si>
    <t>ქ. ხონში, რუსთაველის ქუჩის I და II შესახვევის რეაბილიტაცია, ირ. აბაშიძის ქუჩის მოასფალტების გაგრძელება, ტაბიძის ქუჩის პირველი შესახვევის მოასფალტების სამუშაოები.</t>
  </si>
  <si>
    <t>NAT220018161</t>
  </si>
  <si>
    <t>სოფლის მხარდაჭერის პროგრამის ფარგლებში ხონის მუნიციპალიტეტის ქვედა ზონის სოფლებში გზებისა და სანიაღვრე არხების მოწყობა</t>
  </si>
  <si>
    <t xml:space="preserve"> შპს როსტვერკი</t>
  </si>
  <si>
    <t>NAT220018162</t>
  </si>
  <si>
    <t>სოფლის მხარდაჭერის პროგრამის ფარგლებში ხონის მუნიციპალიტეტის ზედა ზონის სოფლებში გზებისა და სანიაღვრე არხების მოწყობა</t>
  </si>
  <si>
    <t>NAT220018738</t>
  </si>
  <si>
    <t>ქ.ხონში, ნუცუბიძის ქუჩაზე სანიაღვრე არხის სარეაბილიტაციო სამუშაოები.</t>
  </si>
  <si>
    <t>07.10.2022</t>
  </si>
  <si>
    <t>მიმდინარე სამუშაოები</t>
  </si>
  <si>
    <t>2022 წლის 22-23 ივნისს სტიქიის შედეგად მათხოჯის ადმინისტრაციულ
ერთეულის, სოფელ სუხჩაში დაზიანებული შიდა გზების (800მ.)აღდგენითი სამუშაოების შესყიდვა</t>
  </si>
  <si>
    <t>ზინდ. მეწარმე ,,ზაური კინწურაშვილი"</t>
  </si>
  <si>
    <t>ინდ. მეწარმე ,,ფიქრია ბუღაშვილი"</t>
  </si>
  <si>
    <t>2022 წლის 2 ივლისის სტიქიის შედეგად ნახახულევის ადმინისტრაციული
ერთეულის, სოფელ ახალბედისეულში, თხილარას უბანში დაზიანებული შიდა გზების აღდგენითი სამუშაოების
შესყიდვა</t>
  </si>
  <si>
    <t>2022 წლის 3-4 ივლისს.</t>
  </si>
  <si>
    <t>2022 წელს განხორციელებული სამშენებლო სამუშაოების შესყიდვები</t>
  </si>
  <si>
    <t>ტენდერი გამოცხადებული იყო დღგ-ს გარეშე, შესაბამისად დღგ-ს გადამხდელ გამარჯვებულ კომპოანიას, ხელშეკრულების გაფორმების ეტაპზე დაემატა დღგ.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</si>
</sst>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AcadMtavr"/>
    </font>
    <font>
      <b/>
      <sz val="12"/>
      <color theme="1"/>
      <name val="Academy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AcadMtavr"/>
    </font>
    <font>
      <sz val="18"/>
      <color theme="1"/>
      <name val="AcadMtavr"/>
    </font>
    <font>
      <sz val="12"/>
      <color theme="1"/>
      <name val="Academy"/>
    </font>
    <font>
      <sz val="11"/>
      <color rgb="FF22222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rgb="FF222222"/>
      <name val="Sylfaen"/>
      <family val="1"/>
    </font>
    <font>
      <sz val="11"/>
      <color rgb="FF22222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A19" zoomScale="80" zoomScaleNormal="80" workbookViewId="0">
      <selection activeCell="E42" sqref="E42"/>
    </sheetView>
  </sheetViews>
  <sheetFormatPr defaultRowHeight="12.75"/>
  <cols>
    <col min="1" max="1" width="6.5703125" style="39" customWidth="1"/>
    <col min="2" max="2" width="43.7109375" style="39" customWidth="1"/>
    <col min="3" max="3" width="23.42578125" style="40" customWidth="1"/>
    <col min="4" max="4" width="21.5703125" style="40" customWidth="1"/>
    <col min="5" max="5" width="20.42578125" style="40" customWidth="1"/>
    <col min="6" max="6" width="20.140625" style="40" customWidth="1"/>
    <col min="7" max="10" width="16.140625" style="40" customWidth="1"/>
    <col min="11" max="11" width="39.85546875" style="40" customWidth="1"/>
    <col min="12" max="16384" width="9.140625" style="39"/>
  </cols>
  <sheetData>
    <row r="3" spans="1:11" ht="52.5" customHeight="1">
      <c r="A3" s="54" t="s">
        <v>129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05" customHeight="1">
      <c r="A4" s="42" t="s">
        <v>8</v>
      </c>
      <c r="B4" s="42" t="s">
        <v>53</v>
      </c>
      <c r="C4" s="42" t="s">
        <v>54</v>
      </c>
      <c r="D4" s="42" t="s">
        <v>55</v>
      </c>
      <c r="E4" s="42" t="s">
        <v>56</v>
      </c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17</v>
      </c>
    </row>
    <row r="5" spans="1:11" ht="112.5" customHeight="1">
      <c r="A5" s="28">
        <v>1</v>
      </c>
      <c r="B5" s="47" t="s">
        <v>64</v>
      </c>
      <c r="C5" s="43" t="s">
        <v>42</v>
      </c>
      <c r="D5" s="45" t="s">
        <v>63</v>
      </c>
      <c r="E5" s="45" t="s">
        <v>62</v>
      </c>
      <c r="F5" s="52">
        <v>635917</v>
      </c>
      <c r="G5" s="44" t="s">
        <v>43</v>
      </c>
      <c r="H5" s="44" t="s">
        <v>66</v>
      </c>
      <c r="I5" s="44">
        <f>J5*100/F5</f>
        <v>99.997936837669073</v>
      </c>
      <c r="J5" s="52">
        <v>635903.88</v>
      </c>
      <c r="K5" s="44"/>
    </row>
    <row r="6" spans="1:11" ht="72" customHeight="1">
      <c r="A6" s="28">
        <v>2</v>
      </c>
      <c r="B6" s="47" t="s">
        <v>45</v>
      </c>
      <c r="C6" s="43" t="s">
        <v>44</v>
      </c>
      <c r="D6" s="45" t="s">
        <v>63</v>
      </c>
      <c r="E6" s="45" t="s">
        <v>62</v>
      </c>
      <c r="F6" s="52">
        <v>644493</v>
      </c>
      <c r="G6" s="44" t="s">
        <v>43</v>
      </c>
      <c r="H6" s="44" t="s">
        <v>65</v>
      </c>
      <c r="I6" s="44">
        <f t="shared" ref="I6:I26" si="0">J6*100/F6</f>
        <v>99.999092309769068</v>
      </c>
      <c r="J6" s="52">
        <v>644487.15</v>
      </c>
      <c r="K6" s="44"/>
    </row>
    <row r="7" spans="1:11" ht="72" customHeight="1">
      <c r="A7" s="28">
        <v>3</v>
      </c>
      <c r="B7" s="48" t="s">
        <v>67</v>
      </c>
      <c r="C7" s="43" t="s">
        <v>46</v>
      </c>
      <c r="D7" s="45" t="s">
        <v>63</v>
      </c>
      <c r="E7" s="45" t="s">
        <v>62</v>
      </c>
      <c r="F7" s="52">
        <v>738800</v>
      </c>
      <c r="G7" s="44" t="s">
        <v>43</v>
      </c>
      <c r="H7" s="44" t="s">
        <v>68</v>
      </c>
      <c r="I7" s="44">
        <f t="shared" si="0"/>
        <v>99.997231997834319</v>
      </c>
      <c r="J7" s="52">
        <v>738779.55</v>
      </c>
      <c r="K7" s="44"/>
    </row>
    <row r="8" spans="1:11" ht="45" customHeight="1">
      <c r="A8" s="28">
        <v>4</v>
      </c>
      <c r="B8" s="47" t="s">
        <v>48</v>
      </c>
      <c r="C8" s="43" t="s">
        <v>47</v>
      </c>
      <c r="D8" s="43" t="s">
        <v>69</v>
      </c>
      <c r="E8" s="43">
        <v>12001057044</v>
      </c>
      <c r="F8" s="52">
        <v>25995.040000000001</v>
      </c>
      <c r="G8" s="44" t="s">
        <v>33</v>
      </c>
      <c r="H8" s="44" t="s">
        <v>70</v>
      </c>
      <c r="I8" s="44">
        <f t="shared" si="0"/>
        <v>89.671837396672586</v>
      </c>
      <c r="J8" s="52">
        <v>23310.23</v>
      </c>
      <c r="K8" s="44"/>
    </row>
    <row r="9" spans="1:11" ht="45" customHeight="1">
      <c r="A9" s="28">
        <v>5</v>
      </c>
      <c r="B9" s="47" t="s">
        <v>51</v>
      </c>
      <c r="C9" s="43" t="s">
        <v>49</v>
      </c>
      <c r="D9" s="43" t="s">
        <v>71</v>
      </c>
      <c r="E9" s="43">
        <v>444961016</v>
      </c>
      <c r="F9" s="52">
        <v>4599.6400000000003</v>
      </c>
      <c r="G9" s="44" t="s">
        <v>50</v>
      </c>
      <c r="H9" s="44" t="s">
        <v>72</v>
      </c>
      <c r="I9" s="44">
        <f t="shared" si="0"/>
        <v>100</v>
      </c>
      <c r="J9" s="52">
        <v>4599.6400000000003</v>
      </c>
      <c r="K9" s="44"/>
    </row>
    <row r="10" spans="1:11" ht="45" customHeight="1">
      <c r="A10" s="28">
        <v>6</v>
      </c>
      <c r="B10" s="47" t="s">
        <v>74</v>
      </c>
      <c r="C10" s="43" t="s">
        <v>73</v>
      </c>
      <c r="D10" s="43" t="s">
        <v>75</v>
      </c>
      <c r="E10" s="43">
        <v>406284827</v>
      </c>
      <c r="F10" s="52">
        <v>47068.26</v>
      </c>
      <c r="G10" s="44" t="s">
        <v>50</v>
      </c>
      <c r="H10" s="44" t="s">
        <v>76</v>
      </c>
      <c r="I10" s="44">
        <f t="shared" si="0"/>
        <v>92.182205163309618</v>
      </c>
      <c r="J10" s="52">
        <v>43388.56</v>
      </c>
      <c r="K10" s="44"/>
    </row>
    <row r="11" spans="1:11" ht="73.5" customHeight="1">
      <c r="A11" s="28">
        <v>7</v>
      </c>
      <c r="B11" s="47" t="s">
        <v>78</v>
      </c>
      <c r="C11" s="43" t="s">
        <v>77</v>
      </c>
      <c r="D11" s="43" t="s">
        <v>71</v>
      </c>
      <c r="E11" s="43">
        <v>444961016</v>
      </c>
      <c r="F11" s="52">
        <v>8390</v>
      </c>
      <c r="G11" s="44" t="s">
        <v>79</v>
      </c>
      <c r="H11" s="44" t="s">
        <v>80</v>
      </c>
      <c r="I11" s="44">
        <v>100</v>
      </c>
      <c r="J11" s="52">
        <v>9900.17</v>
      </c>
      <c r="K11" s="44" t="s">
        <v>130</v>
      </c>
    </row>
    <row r="12" spans="1:11" ht="45" customHeight="1">
      <c r="A12" s="28">
        <v>8</v>
      </c>
      <c r="B12" s="47" t="s">
        <v>81</v>
      </c>
      <c r="C12" s="43" t="s">
        <v>82</v>
      </c>
      <c r="D12" s="43" t="s">
        <v>71</v>
      </c>
      <c r="E12" s="43">
        <v>444961016</v>
      </c>
      <c r="F12" s="52">
        <v>31305.4</v>
      </c>
      <c r="G12" s="43" t="s">
        <v>83</v>
      </c>
      <c r="H12" s="44" t="s">
        <v>84</v>
      </c>
      <c r="I12" s="44">
        <f t="shared" si="0"/>
        <v>100</v>
      </c>
      <c r="J12" s="52">
        <v>31305.4</v>
      </c>
      <c r="K12" s="43"/>
    </row>
    <row r="13" spans="1:11" ht="45" customHeight="1">
      <c r="A13" s="28">
        <v>9</v>
      </c>
      <c r="B13" s="47" t="s">
        <v>85</v>
      </c>
      <c r="C13" s="43" t="s">
        <v>87</v>
      </c>
      <c r="D13" s="43" t="s">
        <v>71</v>
      </c>
      <c r="E13" s="43">
        <v>444961016</v>
      </c>
      <c r="F13" s="52">
        <v>1928.12</v>
      </c>
      <c r="G13" s="43" t="s">
        <v>86</v>
      </c>
      <c r="H13" s="44" t="s">
        <v>88</v>
      </c>
      <c r="I13" s="44">
        <f t="shared" si="0"/>
        <v>100</v>
      </c>
      <c r="J13" s="52">
        <v>1928.12</v>
      </c>
      <c r="K13" s="43"/>
    </row>
    <row r="14" spans="1:11" ht="45" customHeight="1">
      <c r="A14" s="28">
        <v>10</v>
      </c>
      <c r="B14" s="47" t="s">
        <v>90</v>
      </c>
      <c r="C14" s="43" t="s">
        <v>89</v>
      </c>
      <c r="D14" s="43" t="s">
        <v>91</v>
      </c>
      <c r="E14" s="43">
        <v>402093532</v>
      </c>
      <c r="F14" s="52">
        <v>539887.84</v>
      </c>
      <c r="G14" s="43" t="s">
        <v>92</v>
      </c>
      <c r="H14" s="43"/>
      <c r="I14" s="44">
        <f t="shared" si="0"/>
        <v>0</v>
      </c>
      <c r="J14" s="52"/>
      <c r="K14" s="43" t="s">
        <v>123</v>
      </c>
    </row>
    <row r="15" spans="1:11" ht="66" customHeight="1">
      <c r="A15" s="28">
        <v>11</v>
      </c>
      <c r="B15" s="47" t="s">
        <v>95</v>
      </c>
      <c r="C15" s="43" t="s">
        <v>94</v>
      </c>
      <c r="D15" s="43" t="s">
        <v>96</v>
      </c>
      <c r="E15" s="43">
        <v>412671899</v>
      </c>
      <c r="F15" s="52">
        <v>68500</v>
      </c>
      <c r="G15" s="43" t="s">
        <v>37</v>
      </c>
      <c r="H15" s="44" t="s">
        <v>68</v>
      </c>
      <c r="I15" s="44">
        <f t="shared" si="0"/>
        <v>98.74362043795621</v>
      </c>
      <c r="J15" s="52">
        <v>67639.38</v>
      </c>
      <c r="K15" s="43"/>
    </row>
    <row r="16" spans="1:11" ht="45" customHeight="1">
      <c r="A16" s="28">
        <v>12</v>
      </c>
      <c r="B16" s="47" t="s">
        <v>98</v>
      </c>
      <c r="C16" s="43" t="s">
        <v>99</v>
      </c>
      <c r="D16" s="43" t="s">
        <v>97</v>
      </c>
      <c r="E16" s="43">
        <v>435432499</v>
      </c>
      <c r="F16" s="52">
        <v>889889</v>
      </c>
      <c r="G16" s="43" t="s">
        <v>41</v>
      </c>
      <c r="H16" s="43" t="s">
        <v>93</v>
      </c>
      <c r="I16" s="44">
        <f t="shared" si="0"/>
        <v>0</v>
      </c>
      <c r="J16" s="52"/>
      <c r="K16" s="43" t="s">
        <v>123</v>
      </c>
    </row>
    <row r="17" spans="1:11" ht="45" customHeight="1">
      <c r="A17" s="28">
        <v>13</v>
      </c>
      <c r="B17" s="47" t="s">
        <v>101</v>
      </c>
      <c r="C17" s="43" t="s">
        <v>100</v>
      </c>
      <c r="D17" s="43" t="s">
        <v>102</v>
      </c>
      <c r="E17" s="43">
        <v>412678491</v>
      </c>
      <c r="F17" s="52">
        <v>19910.14</v>
      </c>
      <c r="G17" s="43" t="s">
        <v>103</v>
      </c>
      <c r="H17" s="44" t="s">
        <v>104</v>
      </c>
      <c r="I17" s="44">
        <f t="shared" si="0"/>
        <v>97.10077377657818</v>
      </c>
      <c r="J17" s="52">
        <v>19332.900000000001</v>
      </c>
      <c r="K17" s="43"/>
    </row>
    <row r="18" spans="1:11" ht="45" customHeight="1">
      <c r="A18" s="28">
        <v>14</v>
      </c>
      <c r="B18" s="47" t="s">
        <v>106</v>
      </c>
      <c r="C18" s="43" t="s">
        <v>105</v>
      </c>
      <c r="D18" s="43" t="s">
        <v>107</v>
      </c>
      <c r="E18" s="43">
        <v>412738355</v>
      </c>
      <c r="F18" s="52">
        <v>68322</v>
      </c>
      <c r="G18" s="43" t="s">
        <v>40</v>
      </c>
      <c r="H18" s="43"/>
      <c r="I18" s="44">
        <f t="shared" si="0"/>
        <v>0</v>
      </c>
      <c r="J18" s="52"/>
      <c r="K18" s="43" t="s">
        <v>123</v>
      </c>
    </row>
    <row r="19" spans="1:11" ht="71.25" customHeight="1">
      <c r="A19" s="28">
        <v>15</v>
      </c>
      <c r="B19" s="47" t="s">
        <v>109</v>
      </c>
      <c r="C19" s="43" t="s">
        <v>108</v>
      </c>
      <c r="D19" s="45" t="s">
        <v>63</v>
      </c>
      <c r="E19" s="45" t="s">
        <v>62</v>
      </c>
      <c r="F19" s="52">
        <v>913517</v>
      </c>
      <c r="G19" s="43" t="s">
        <v>110</v>
      </c>
      <c r="H19" s="43"/>
      <c r="I19" s="44">
        <f t="shared" si="0"/>
        <v>0</v>
      </c>
      <c r="J19" s="52"/>
      <c r="K19" s="43" t="s">
        <v>123</v>
      </c>
    </row>
    <row r="20" spans="1:11" ht="45" customHeight="1">
      <c r="A20" s="28">
        <v>16</v>
      </c>
      <c r="B20" s="47" t="s">
        <v>112</v>
      </c>
      <c r="C20" s="43" t="s">
        <v>111</v>
      </c>
      <c r="D20" s="45" t="s">
        <v>63</v>
      </c>
      <c r="E20" s="45" t="s">
        <v>62</v>
      </c>
      <c r="F20" s="52">
        <v>661446</v>
      </c>
      <c r="G20" s="43" t="s">
        <v>110</v>
      </c>
      <c r="H20" s="43"/>
      <c r="I20" s="44">
        <f t="shared" si="0"/>
        <v>0</v>
      </c>
      <c r="J20" s="52"/>
      <c r="K20" s="43" t="s">
        <v>123</v>
      </c>
    </row>
    <row r="21" spans="1:11" ht="45" customHeight="1">
      <c r="A21" s="28">
        <v>17</v>
      </c>
      <c r="B21" s="47" t="s">
        <v>114</v>
      </c>
      <c r="C21" s="43" t="s">
        <v>113</v>
      </c>
      <c r="D21" s="45" t="s">
        <v>63</v>
      </c>
      <c r="E21" s="45" t="s">
        <v>62</v>
      </c>
      <c r="F21" s="52">
        <v>657709</v>
      </c>
      <c r="G21" s="43" t="s">
        <v>110</v>
      </c>
      <c r="H21" s="43"/>
      <c r="I21" s="44">
        <f t="shared" si="0"/>
        <v>0</v>
      </c>
      <c r="J21" s="52"/>
      <c r="K21" s="43" t="s">
        <v>123</v>
      </c>
    </row>
    <row r="22" spans="1:11" ht="75" customHeight="1">
      <c r="A22" s="28">
        <v>18</v>
      </c>
      <c r="B22" s="47" t="s">
        <v>116</v>
      </c>
      <c r="C22" s="43" t="s">
        <v>115</v>
      </c>
      <c r="D22" s="43" t="s">
        <v>117</v>
      </c>
      <c r="E22" s="43">
        <v>421268050</v>
      </c>
      <c r="F22" s="52">
        <v>103017</v>
      </c>
      <c r="G22" s="43" t="s">
        <v>110</v>
      </c>
      <c r="H22" s="43"/>
      <c r="I22" s="44">
        <f t="shared" si="0"/>
        <v>0</v>
      </c>
      <c r="J22" s="52"/>
      <c r="K22" s="43" t="s">
        <v>123</v>
      </c>
    </row>
    <row r="23" spans="1:11" ht="45" customHeight="1">
      <c r="A23" s="28">
        <v>19</v>
      </c>
      <c r="B23" s="47" t="s">
        <v>119</v>
      </c>
      <c r="C23" s="43" t="s">
        <v>118</v>
      </c>
      <c r="D23" s="43" t="s">
        <v>117</v>
      </c>
      <c r="E23" s="43">
        <v>421268050</v>
      </c>
      <c r="F23" s="52">
        <v>119834</v>
      </c>
      <c r="G23" s="43" t="s">
        <v>110</v>
      </c>
      <c r="H23" s="43"/>
      <c r="I23" s="44">
        <f t="shared" si="0"/>
        <v>0</v>
      </c>
      <c r="J23" s="52"/>
      <c r="K23" s="43" t="s">
        <v>123</v>
      </c>
    </row>
    <row r="24" spans="1:11" ht="72.75" customHeight="1">
      <c r="A24" s="28">
        <v>20</v>
      </c>
      <c r="B24" s="49" t="s">
        <v>121</v>
      </c>
      <c r="C24" s="50" t="s">
        <v>120</v>
      </c>
      <c r="D24" s="43" t="s">
        <v>117</v>
      </c>
      <c r="E24" s="43">
        <v>421268050</v>
      </c>
      <c r="F24" s="53">
        <v>135380</v>
      </c>
      <c r="G24" s="50" t="s">
        <v>122</v>
      </c>
      <c r="H24" s="43"/>
      <c r="I24" s="44">
        <f t="shared" si="0"/>
        <v>0</v>
      </c>
      <c r="J24" s="53"/>
      <c r="K24" s="43" t="s">
        <v>123</v>
      </c>
    </row>
    <row r="25" spans="1:11" ht="45" customHeight="1">
      <c r="A25" s="28">
        <v>21</v>
      </c>
      <c r="B25" s="49" t="s">
        <v>124</v>
      </c>
      <c r="C25" s="50" t="s">
        <v>34</v>
      </c>
      <c r="D25" s="51" t="s">
        <v>125</v>
      </c>
      <c r="E25" s="50">
        <v>55001021881</v>
      </c>
      <c r="F25" s="53">
        <v>800</v>
      </c>
      <c r="G25" s="50" t="s">
        <v>36</v>
      </c>
      <c r="H25" s="50" t="s">
        <v>35</v>
      </c>
      <c r="I25" s="44">
        <f t="shared" si="0"/>
        <v>100</v>
      </c>
      <c r="J25" s="53">
        <v>800</v>
      </c>
      <c r="K25" s="50"/>
    </row>
    <row r="26" spans="1:11" ht="45" customHeight="1">
      <c r="A26" s="28">
        <v>22</v>
      </c>
      <c r="B26" s="49" t="s">
        <v>127</v>
      </c>
      <c r="C26" s="50" t="s">
        <v>39</v>
      </c>
      <c r="D26" s="51" t="s">
        <v>126</v>
      </c>
      <c r="E26" s="50">
        <v>55001005200</v>
      </c>
      <c r="F26" s="53">
        <v>130</v>
      </c>
      <c r="G26" s="50" t="s">
        <v>38</v>
      </c>
      <c r="H26" s="51" t="s">
        <v>128</v>
      </c>
      <c r="I26" s="44">
        <f t="shared" si="0"/>
        <v>100</v>
      </c>
      <c r="J26" s="53">
        <v>130</v>
      </c>
      <c r="K26" s="50"/>
    </row>
  </sheetData>
  <mergeCells count="1">
    <mergeCell ref="A3:K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70" zoomScaleNormal="70" workbookViewId="0">
      <selection activeCell="E18" sqref="E18"/>
    </sheetView>
  </sheetViews>
  <sheetFormatPr defaultRowHeight="15"/>
  <cols>
    <col min="1" max="1" width="5.85546875" style="1" customWidth="1"/>
    <col min="2" max="2" width="27.140625" style="1" customWidth="1"/>
    <col min="3" max="3" width="19" style="1" customWidth="1"/>
    <col min="4" max="4" width="17.7109375" style="1" customWidth="1"/>
    <col min="5" max="5" width="23.28515625" style="1" customWidth="1"/>
    <col min="6" max="6" width="13.7109375" style="1" customWidth="1"/>
    <col min="7" max="7" width="21.5703125" style="1" customWidth="1"/>
    <col min="8" max="8" width="44" style="1" customWidth="1"/>
    <col min="9" max="9" width="61.85546875" style="1" customWidth="1"/>
    <col min="10" max="10" width="36.140625" customWidth="1"/>
  </cols>
  <sheetData>
    <row r="1" spans="1:10" ht="60" customHeight="1">
      <c r="D1" s="55" t="s">
        <v>26</v>
      </c>
      <c r="E1" s="55"/>
      <c r="F1" s="55"/>
      <c r="G1" s="55"/>
      <c r="H1" s="55"/>
    </row>
    <row r="3" spans="1:10" ht="84.75" customHeight="1">
      <c r="A3" s="12" t="s">
        <v>3</v>
      </c>
      <c r="B3" s="13" t="s">
        <v>1</v>
      </c>
      <c r="C3" s="13" t="s">
        <v>2</v>
      </c>
      <c r="D3" s="13" t="s">
        <v>15</v>
      </c>
      <c r="E3" s="13" t="s">
        <v>5</v>
      </c>
      <c r="F3" s="13" t="s">
        <v>6</v>
      </c>
      <c r="G3" s="13" t="s">
        <v>0</v>
      </c>
      <c r="H3" s="15" t="s">
        <v>4</v>
      </c>
      <c r="I3" s="13" t="s">
        <v>14</v>
      </c>
      <c r="J3" s="20" t="s">
        <v>18</v>
      </c>
    </row>
    <row r="4" spans="1:10" s="21" customFormat="1" ht="178.5" customHeight="1">
      <c r="A4" s="31">
        <v>1</v>
      </c>
      <c r="B4" s="37">
        <v>0</v>
      </c>
      <c r="C4" s="32">
        <v>0</v>
      </c>
      <c r="D4" s="33">
        <v>0</v>
      </c>
      <c r="E4" s="34">
        <v>0</v>
      </c>
      <c r="F4" s="35">
        <v>0</v>
      </c>
      <c r="G4" s="36">
        <v>0</v>
      </c>
      <c r="H4" s="37">
        <v>0</v>
      </c>
      <c r="I4" s="37">
        <v>0</v>
      </c>
      <c r="J4" s="37">
        <v>0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70" zoomScaleNormal="70" workbookViewId="0">
      <selection activeCell="G7" sqref="G7"/>
    </sheetView>
  </sheetViews>
  <sheetFormatPr defaultRowHeight="15"/>
  <cols>
    <col min="1" max="1" width="5" style="4" customWidth="1"/>
    <col min="2" max="2" width="35.85546875" style="4" customWidth="1"/>
    <col min="3" max="3" width="19.42578125" style="4" customWidth="1"/>
    <col min="4" max="4" width="17.85546875" style="4" customWidth="1"/>
    <col min="5" max="5" width="22.7109375" style="4" customWidth="1"/>
    <col min="6" max="6" width="13.85546875" style="4" customWidth="1"/>
    <col min="7" max="7" width="16.42578125" style="4" customWidth="1"/>
    <col min="8" max="8" width="39.5703125" style="4" customWidth="1"/>
    <col min="9" max="9" width="57" style="8" customWidth="1"/>
    <col min="10" max="10" width="57.7109375" customWidth="1"/>
  </cols>
  <sheetData>
    <row r="1" spans="1:10">
      <c r="C1" s="56" t="s">
        <v>27</v>
      </c>
      <c r="D1" s="56"/>
      <c r="E1" s="56"/>
      <c r="F1" s="56"/>
      <c r="G1" s="56"/>
      <c r="H1" s="56"/>
    </row>
    <row r="2" spans="1:10">
      <c r="C2" s="56"/>
      <c r="D2" s="56"/>
      <c r="E2" s="56"/>
      <c r="F2" s="56"/>
      <c r="G2" s="56"/>
      <c r="H2" s="56"/>
    </row>
    <row r="4" spans="1:10" ht="88.5" customHeight="1">
      <c r="A4" s="16" t="s">
        <v>8</v>
      </c>
      <c r="B4" s="17" t="s">
        <v>9</v>
      </c>
      <c r="C4" s="17" t="s">
        <v>10</v>
      </c>
      <c r="D4" s="17" t="s">
        <v>16</v>
      </c>
      <c r="E4" s="17" t="s">
        <v>11</v>
      </c>
      <c r="F4" s="17" t="s">
        <v>12</v>
      </c>
      <c r="G4" s="17" t="s">
        <v>13</v>
      </c>
      <c r="H4" s="18" t="s">
        <v>4</v>
      </c>
      <c r="I4" s="19" t="s">
        <v>14</v>
      </c>
      <c r="J4" s="22" t="s">
        <v>23</v>
      </c>
    </row>
    <row r="5" spans="1:10" s="9" customFormat="1" ht="89.25" customHeight="1">
      <c r="A5" s="10">
        <v>1</v>
      </c>
      <c r="B5" s="11"/>
      <c r="C5" s="5"/>
      <c r="D5" s="26"/>
      <c r="E5" s="27"/>
      <c r="F5" s="28"/>
      <c r="G5" s="29"/>
      <c r="H5" s="38"/>
      <c r="I5" s="30"/>
      <c r="J5" s="5"/>
    </row>
    <row r="6" spans="1:10" s="9" customFormat="1" ht="87.75" customHeight="1">
      <c r="A6" s="10">
        <v>2</v>
      </c>
      <c r="B6" s="11"/>
      <c r="C6" s="5"/>
      <c r="D6" s="26"/>
      <c r="E6" s="27"/>
      <c r="F6" s="28"/>
      <c r="G6" s="29"/>
      <c r="H6" s="27"/>
      <c r="I6" s="30"/>
      <c r="J6" s="5"/>
    </row>
    <row r="7" spans="1:10" s="9" customFormat="1" ht="114" customHeight="1">
      <c r="A7" s="10">
        <v>3</v>
      </c>
      <c r="B7" s="11"/>
      <c r="C7" s="5"/>
      <c r="D7" s="26"/>
      <c r="E7" s="27"/>
      <c r="F7" s="28"/>
      <c r="G7" s="29"/>
      <c r="H7" s="27"/>
      <c r="I7" s="30"/>
      <c r="J7" s="5"/>
    </row>
    <row r="8" spans="1:10" s="9" customFormat="1" ht="102.75" customHeight="1">
      <c r="A8" s="10">
        <v>4</v>
      </c>
      <c r="B8" s="11"/>
      <c r="C8" s="5"/>
      <c r="D8" s="26"/>
      <c r="E8" s="27"/>
      <c r="F8" s="5"/>
      <c r="G8" s="29"/>
      <c r="H8" s="27"/>
      <c r="I8" s="30"/>
      <c r="J8" s="5"/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D5" sqref="D5"/>
    </sheetView>
  </sheetViews>
  <sheetFormatPr defaultRowHeight="15"/>
  <cols>
    <col min="1" max="1" width="5.5703125" style="1" customWidth="1"/>
    <col min="2" max="2" width="32.140625" style="6" customWidth="1"/>
    <col min="3" max="4" width="20" style="3" customWidth="1"/>
    <col min="5" max="5" width="19.42578125" style="1" customWidth="1"/>
    <col min="6" max="6" width="21" style="2" customWidth="1"/>
    <col min="7" max="7" width="51.7109375" style="2" customWidth="1"/>
    <col min="8" max="8" width="59.28515625" style="1" customWidth="1"/>
  </cols>
  <sheetData>
    <row r="1" spans="1:8" ht="38.25" customHeight="1">
      <c r="B1" s="57" t="s">
        <v>28</v>
      </c>
      <c r="C1" s="57"/>
      <c r="D1" s="57"/>
      <c r="E1" s="57"/>
      <c r="F1" s="57"/>
      <c r="G1" s="57"/>
    </row>
    <row r="2" spans="1:8" ht="137.25" customHeight="1">
      <c r="A2" s="13" t="s">
        <v>8</v>
      </c>
      <c r="B2" s="13" t="s">
        <v>9</v>
      </c>
      <c r="C2" s="13" t="s">
        <v>10</v>
      </c>
      <c r="D2" s="13" t="s">
        <v>21</v>
      </c>
      <c r="E2" s="13" t="s">
        <v>22</v>
      </c>
      <c r="F2" s="14" t="s">
        <v>20</v>
      </c>
      <c r="G2" s="15" t="s">
        <v>4</v>
      </c>
      <c r="H2" s="13" t="s">
        <v>19</v>
      </c>
    </row>
    <row r="3" spans="1:8" ht="57.75" customHeight="1">
      <c r="A3" s="7">
        <v>1</v>
      </c>
      <c r="B3" s="23" t="s">
        <v>24</v>
      </c>
      <c r="C3" s="41" t="s">
        <v>7</v>
      </c>
      <c r="D3" s="23" t="s">
        <v>29</v>
      </c>
      <c r="E3" s="24" t="s">
        <v>30</v>
      </c>
      <c r="F3" s="25" t="s">
        <v>31</v>
      </c>
      <c r="G3" s="23" t="s">
        <v>25</v>
      </c>
      <c r="H3" s="23" t="s">
        <v>32</v>
      </c>
    </row>
    <row r="4" spans="1:8" ht="72.75" customHeight="1">
      <c r="A4" s="7">
        <v>2</v>
      </c>
      <c r="B4" s="23" t="s">
        <v>52</v>
      </c>
      <c r="C4" s="46" t="s">
        <v>7</v>
      </c>
      <c r="D4" s="41" t="s">
        <v>29</v>
      </c>
      <c r="E4" s="24"/>
      <c r="F4" s="25"/>
      <c r="G4" s="23"/>
      <c r="H4" s="23"/>
    </row>
    <row r="5" spans="1:8" ht="66" customHeight="1">
      <c r="A5" s="7">
        <v>3</v>
      </c>
      <c r="B5" s="23"/>
      <c r="C5" s="41"/>
      <c r="D5" s="23"/>
      <c r="E5" s="24"/>
      <c r="F5" s="25"/>
      <c r="G5" s="23"/>
      <c r="H5" s="23"/>
    </row>
    <row r="6" spans="1:8" ht="85.5" customHeight="1">
      <c r="A6" s="7">
        <v>4</v>
      </c>
      <c r="B6" s="23"/>
      <c r="C6" s="41"/>
      <c r="D6" s="23"/>
      <c r="E6" s="24"/>
      <c r="F6" s="25"/>
      <c r="G6" s="23"/>
      <c r="H6" s="23"/>
    </row>
    <row r="7" spans="1:8" ht="63.75" customHeight="1">
      <c r="A7" s="7">
        <v>5</v>
      </c>
      <c r="B7" s="23"/>
      <c r="C7" s="41"/>
      <c r="D7" s="24"/>
      <c r="E7" s="24"/>
      <c r="F7" s="25"/>
      <c r="G7" s="23"/>
      <c r="H7" s="23"/>
    </row>
    <row r="8" spans="1:8" ht="68.25" customHeight="1">
      <c r="A8" s="7">
        <v>6</v>
      </c>
      <c r="B8" s="23"/>
      <c r="C8" s="41"/>
      <c r="D8" s="23"/>
      <c r="E8" s="24"/>
      <c r="F8" s="25"/>
      <c r="G8" s="23"/>
      <c r="H8" s="23"/>
    </row>
    <row r="9" spans="1:8" ht="121.5" customHeight="1">
      <c r="A9" s="7">
        <v>7</v>
      </c>
      <c r="B9" s="23"/>
      <c r="C9" s="41"/>
      <c r="D9" s="23"/>
      <c r="E9" s="24"/>
      <c r="F9" s="25"/>
      <c r="G9" s="23"/>
      <c r="H9" s="23"/>
    </row>
    <row r="10" spans="1:8" ht="121.5" customHeight="1">
      <c r="A10" s="7">
        <v>8</v>
      </c>
      <c r="B10" s="23"/>
      <c r="C10" s="41"/>
      <c r="D10" s="23"/>
      <c r="E10" s="24"/>
      <c r="F10" s="25"/>
      <c r="G10" s="23"/>
      <c r="H10" s="23"/>
    </row>
    <row r="11" spans="1:8" ht="121.5" customHeight="1">
      <c r="A11" s="7">
        <v>9</v>
      </c>
      <c r="B11" s="23"/>
      <c r="C11" s="41"/>
      <c r="D11" s="23"/>
      <c r="E11" s="24"/>
      <c r="F11" s="25"/>
      <c r="G11" s="23"/>
      <c r="H11" s="23"/>
    </row>
    <row r="12" spans="1:8" ht="121.5" customHeight="1">
      <c r="A12" s="7">
        <v>10</v>
      </c>
      <c r="B12" s="23"/>
      <c r="C12" s="41"/>
      <c r="D12" s="23"/>
      <c r="E12" s="24"/>
      <c r="F12" s="25"/>
      <c r="G12" s="23"/>
      <c r="H12" s="23"/>
    </row>
    <row r="13" spans="1:8" ht="121.5" customHeight="1">
      <c r="A13" s="7">
        <v>11</v>
      </c>
      <c r="B13" s="23"/>
      <c r="C13" s="41"/>
      <c r="D13" s="23"/>
      <c r="E13" s="24"/>
      <c r="F13" s="25"/>
      <c r="G13" s="23"/>
      <c r="H13" s="23"/>
    </row>
    <row r="14" spans="1:8" ht="123.75" customHeight="1">
      <c r="A14" s="7">
        <v>12</v>
      </c>
      <c r="B14" s="23"/>
      <c r="C14" s="41"/>
      <c r="D14" s="23"/>
      <c r="E14" s="24"/>
      <c r="F14" s="25"/>
      <c r="G14" s="23"/>
      <c r="H14" s="23"/>
    </row>
    <row r="15" spans="1:8" ht="123.75" customHeight="1">
      <c r="A15" s="7">
        <v>13</v>
      </c>
      <c r="B15" s="23"/>
      <c r="C15" s="41"/>
      <c r="D15" s="23"/>
      <c r="E15" s="24"/>
      <c r="F15" s="25"/>
      <c r="G15" s="23"/>
      <c r="H15" s="23"/>
    </row>
    <row r="16" spans="1:8" ht="123.75" customHeight="1">
      <c r="A16" s="7">
        <v>14</v>
      </c>
      <c r="B16" s="23"/>
      <c r="C16" s="41"/>
      <c r="D16" s="23"/>
      <c r="E16" s="24"/>
      <c r="F16" s="25"/>
      <c r="G16" s="23"/>
      <c r="H16" s="23"/>
    </row>
    <row r="17" spans="1:8" ht="123.75" customHeight="1">
      <c r="A17" s="7">
        <v>15</v>
      </c>
      <c r="B17" s="23"/>
      <c r="C17" s="41"/>
      <c r="D17" s="23"/>
      <c r="E17" s="24"/>
      <c r="F17" s="25"/>
      <c r="G17" s="23"/>
      <c r="H17" s="23"/>
    </row>
    <row r="18" spans="1:8" ht="123.75" customHeight="1">
      <c r="A18" s="7">
        <v>16</v>
      </c>
      <c r="B18" s="23"/>
      <c r="C18" s="41"/>
      <c r="D18" s="23"/>
      <c r="E18" s="24"/>
      <c r="F18" s="25"/>
      <c r="G18" s="23"/>
      <c r="H18" s="23"/>
    </row>
    <row r="19" spans="1:8" ht="123.75" customHeight="1">
      <c r="A19" s="7">
        <v>17</v>
      </c>
      <c r="B19" s="23"/>
      <c r="C19" s="41"/>
      <c r="D19" s="23"/>
      <c r="E19" s="24"/>
      <c r="F19" s="25"/>
      <c r="G19" s="23"/>
      <c r="H19" s="23"/>
    </row>
    <row r="20" spans="1:8" ht="123.75" customHeight="1">
      <c r="A20" s="7">
        <v>18</v>
      </c>
      <c r="B20" s="23"/>
      <c r="C20" s="41"/>
      <c r="D20" s="23"/>
      <c r="E20" s="24"/>
      <c r="F20" s="25"/>
      <c r="G20" s="23"/>
      <c r="H20" s="23"/>
    </row>
    <row r="21" spans="1:8" ht="123.75" customHeight="1">
      <c r="A21" s="7">
        <v>19</v>
      </c>
      <c r="B21" s="23"/>
      <c r="C21" s="41"/>
      <c r="D21" s="23"/>
      <c r="E21" s="24"/>
      <c r="F21" s="25"/>
      <c r="G21" s="23"/>
      <c r="H21" s="23"/>
    </row>
  </sheetData>
  <mergeCells count="1">
    <mergeCell ref="B1:G1"/>
  </mergeCells>
  <pageMargins left="0" right="0" top="0" bottom="0.15748031496062992" header="0.31496062992125984" footer="0.31496062992125984"/>
  <pageSetup paperSize="9" scale="75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წლის შემდგარი</vt:lpstr>
      <vt:lpstr>2022 წლის შეწყვეტილი</vt:lpstr>
      <vt:lpstr>2022 წლის უარყოფითი შედეგით დას</vt:lpstr>
      <vt:lpstr>2022 წელი არშემდგარი ტენდერები</vt:lpstr>
      <vt:lpstr>Sheet8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Document's</dc:creator>
  <cp:lastModifiedBy>Tinatin Pailodze</cp:lastModifiedBy>
  <cp:lastPrinted>2021-02-01T13:06:04Z</cp:lastPrinted>
  <dcterms:created xsi:type="dcterms:W3CDTF">2014-12-07T06:04:51Z</dcterms:created>
  <dcterms:modified xsi:type="dcterms:W3CDTF">2023-10-16T11:09:25Z</dcterms:modified>
</cp:coreProperties>
</file>